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VIATICOS3ERTRIM\FORMATOS  3er trimestre 2023\ART 35\"/>
    </mc:Choice>
  </mc:AlternateContent>
  <xr:revisionPtr revIDLastSave="0" documentId="13_ncr:1_{C4B6DB6D-A411-4F46-9746-6A9D8857877B}"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Tabla_514409"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2" l="1"/>
  <c r="I6" i="2" s="1"/>
  <c r="H6" i="2" l="1"/>
  <c r="D6" i="2"/>
  <c r="H5" i="2"/>
  <c r="I5" i="2" s="1"/>
  <c r="D5" i="2"/>
  <c r="H4" i="2"/>
  <c r="I4" i="2" s="1"/>
</calcChain>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<sst xmlns="http://schemas.openxmlformats.org/spreadsheetml/2006/main" count="72" uniqueCount="57">
  <si>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</si>
  <si>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</si>
  <si>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</si>
  <si>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</si>
  <si>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</si>
  <si>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</si>
  <si>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</si>
  <si>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</si>
  <si>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</si>
  <si>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</si>
  <si>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</si>
  <si>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</si>
  <si>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</si>
  <si>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</si>
  <si>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</si>
  <si>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</si>
  <si>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</si>
  <si>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</si>
  <si>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</si>
  <si>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</si>
  <si>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</si>
  <si>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</si>
  <si>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</si>
  <si>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</si>
  <si>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</si>
  <si>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</si>
  <si>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</si>
  <si>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</si>
  <si>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</si>
  <si>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</si>
  <si>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</si>
  <si>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</si>
  <si>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</si>
  <si>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</si>
  <si>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</si>
  <si>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</si>
  <si>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</si>
  <si>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</si>
  <si>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</si>
  <si>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</si>
  <si>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</si>
  <si>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</si>
  <si>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</si>
  <si>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</si>
  <si>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</si>
  <si>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</si>
  <si>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</si>
  <si>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</si>
  <si>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</si>
  <si>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</si>
  <si>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</si>
  <si>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</si>
  <si>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</si>
  <si>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</si>
  <si>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MATERIALES Y SUMINISTROS</t>
  </si>
  <si>
    <t>SERVICIOS GENERALES</t>
  </si>
  <si>
    <t>http://laipdocs.michoacan.gob.mx/?wpfb_dl=489120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</si>
</sst>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2" fontId="0" fillId="0" borderId="1" xfId="0" applyNumberFormat="1" applyBorder="1"/>
    <xf numFmtId="0" fontId="3" fillId="0" borderId="1" xfId="1"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9120" TargetMode="External"/><Relationship Id="rId2" Type="http://schemas.openxmlformats.org/officeDocument/2006/relationships/hyperlink" Target="http://laipdocs.michoacan.gob.mx/?wpfb_dl=489120" TargetMode="External"/><Relationship Id="rId1" Type="http://schemas.openxmlformats.org/officeDocument/2006/relationships/hyperlink" Target="http://laipdocs.michoacan.gob.mx/?wpfb_dl=48912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F2" workbookViewId="0">
      <selection activeCell="I8" sqref="I8"/>
    </sheetView>
  </sheetViews>
  <sheetFormatPr baseColWidth="10" defaultColWidth="9.140625" defaultRowHeight="15" x14ac:dyDescent="0.25"/>
  <cols>
    <col min="1" max="1" width="8" bestFit="1" customWidth="1"/>
    <col min="2" max="2" width="18.85546875" customWidth="1"/>
    <col min="3" max="3" width="15.42578125" customWidth="1"/>
    <col min="4" max="4" width="44.42578125" customWidth="1"/>
    <col min="5" max="5" width="61.42578125" bestFit="1" customWidth="1"/>
    <col min="6" max="6" width="73.140625" bestFit="1" customWidth="1"/>
    <col min="7" max="7" width="17.5703125" bestFit="1" customWidth="1"/>
    <col min="8" max="8" width="20" bestFit="1" customWidth="1"/>
    <col min="9" max="9" width="46.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9" t="s">
        <v>23</v>
      </c>
      <c r="B6" s="10"/>
      <c r="C6" s="10"/>
      <c r="D6" s="10"/>
      <c r="E6" s="10"/>
      <c r="F6" s="10"/>
      <c r="G6" s="10"/>
      <c r="H6" s="10"/>
      <c r="I6" s="10"/>
    </row>
    <row r="7" spans="1:9" ht="39" x14ac:dyDescent="0.25">
      <c r="A7" s="2" t="s">
        <v>24</v>
      </c>
      <c r="B7" s="2" t="s">
        <v>25</v>
      </c>
      <c r="C7" s="2" t="s">
        <v>26</v>
      </c>
      <c r="D7" s="2" t="s">
        <v>27</v>
      </c>
      <c r="E7" s="2" t="s">
        <v>28</v>
      </c>
      <c r="F7" s="2" t="s">
        <v>29</v>
      </c>
      <c r="G7" s="2" t="s">
        <v>30</v>
      </c>
      <c r="H7" s="2" t="s">
        <v>31</v>
      </c>
      <c r="I7" s="2" t="s">
        <v>32</v>
      </c>
    </row>
    <row r="8" spans="1:9" ht="42.75" customHeight="1" x14ac:dyDescent="0.25">
      <c r="A8" s="5">
        <v>2023</v>
      </c>
      <c r="B8" s="8">
        <v>45108</v>
      </c>
      <c r="C8" s="8">
        <v>45199</v>
      </c>
      <c r="D8" s="5">
        <v>1</v>
      </c>
      <c r="E8" s="7" t="s">
        <v>56</v>
      </c>
      <c r="F8" s="5" t="s">
        <v>51</v>
      </c>
      <c r="G8" s="8">
        <v>45204</v>
      </c>
      <c r="H8" s="8">
        <v>45199</v>
      </c>
      <c r="I8" s="4" t="s">
        <v>52</v>
      </c>
    </row>
    <row r="9" spans="1:9" ht="47.25" customHeight="1" x14ac:dyDescent="0.25">
      <c r="A9" s="5">
        <v>2023</v>
      </c>
      <c r="B9" s="8">
        <v>45108</v>
      </c>
      <c r="C9" s="8">
        <v>45199</v>
      </c>
      <c r="D9" s="5">
        <v>2</v>
      </c>
      <c r="E9" s="7" t="s">
        <v>56</v>
      </c>
      <c r="F9" s="5" t="s">
        <v>51</v>
      </c>
      <c r="G9" s="8">
        <v>45204</v>
      </c>
      <c r="H9" s="8">
        <v>45199</v>
      </c>
      <c r="I9" s="4" t="s">
        <v>52</v>
      </c>
    </row>
    <row r="10" spans="1:9" ht="58.5" customHeight="1" x14ac:dyDescent="0.25">
      <c r="A10" s="5">
        <v>2023</v>
      </c>
      <c r="B10" s="8">
        <v>45108</v>
      </c>
      <c r="C10" s="8">
        <v>45199</v>
      </c>
      <c r="D10" s="5">
        <v>3</v>
      </c>
      <c r="E10" s="7" t="s">
        <v>56</v>
      </c>
      <c r="F10" s="5" t="s">
        <v>51</v>
      </c>
      <c r="G10" s="8">
        <v>45204</v>
      </c>
      <c r="H10" s="8">
        <v>45199</v>
      </c>
      <c r="I10" s="4" t="s">
        <v>52</v>
      </c>
    </row>
  </sheetData>
  <mergeCells count="7">
    <mergeCell ref="A6:I6"/>
    <mergeCell ref="A2:C2"/>
    <mergeCell ref="D2:F2"/>
    <mergeCell ref="G2:I2"/>
    <mergeCell ref="A3:C3"/>
    <mergeCell ref="D3:F3"/>
    <mergeCell ref="G3:I3"/>
  </mergeCells>
  <hyperlinks>
    <hyperlink ref="E8" r:id="rId1" xr:uid="{EA5338EC-E2B3-4F42-A900-596D12CA9841}"/>
    <hyperlink ref="E9" r:id="rId2" xr:uid="{62BE87E4-1968-4704-914D-432DFCDD0226}"/>
    <hyperlink ref="E10" r:id="rId3" xr:uid="{C3996C1D-377E-4BD3-918A-41C7E45D3C4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
  <sheetViews>
    <sheetView topLeftCell="A3" zoomScaleNormal="100" workbookViewId="0">
      <selection activeCell="F6" sqref="F6"/>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8.85546875" bestFit="1"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5">
        <v>1</v>
      </c>
      <c r="B4" s="5">
        <v>1000</v>
      </c>
      <c r="C4" s="5" t="s">
        <v>53</v>
      </c>
      <c r="D4" s="6">
        <v>9740669</v>
      </c>
      <c r="E4" s="6">
        <v>0</v>
      </c>
      <c r="F4" s="6">
        <v>9740669</v>
      </c>
      <c r="G4" s="3">
        <v>5994096.3300000001</v>
      </c>
      <c r="H4" s="3">
        <f>G4</f>
        <v>5994096.3300000001</v>
      </c>
      <c r="I4" s="6">
        <f>F4-H4</f>
        <v>3746572.67</v>
      </c>
    </row>
    <row r="5" spans="1:9" x14ac:dyDescent="0.25">
      <c r="A5" s="5">
        <v>2</v>
      </c>
      <c r="B5" s="5">
        <v>2000</v>
      </c>
      <c r="C5" s="5" t="s">
        <v>54</v>
      </c>
      <c r="D5" s="6">
        <f>95000+179000+170000+195000</f>
        <v>639000</v>
      </c>
      <c r="E5" s="6">
        <v>0</v>
      </c>
      <c r="F5" s="6">
        <v>639000</v>
      </c>
      <c r="G5" s="3">
        <v>486872.33</v>
      </c>
      <c r="H5" s="3">
        <f t="shared" ref="H5:H6" si="0">G5</f>
        <v>486872.33</v>
      </c>
      <c r="I5" s="6">
        <f t="shared" ref="I5:I6" si="1">F5-H5</f>
        <v>152127.66999999998</v>
      </c>
    </row>
    <row r="6" spans="1:9" x14ac:dyDescent="0.25">
      <c r="A6" s="5">
        <v>3</v>
      </c>
      <c r="B6" s="5">
        <v>3000</v>
      </c>
      <c r="C6" s="5" t="s">
        <v>55</v>
      </c>
      <c r="D6" s="6">
        <f>416441+277000+455000+363043</f>
        <v>1511484</v>
      </c>
      <c r="E6" s="6">
        <v>2073266</v>
      </c>
      <c r="F6" s="6">
        <f>D6+E6</f>
        <v>3584750</v>
      </c>
      <c r="G6" s="3">
        <v>2773538.14</v>
      </c>
      <c r="H6" s="3">
        <f t="shared" si="0"/>
        <v>2773538.14</v>
      </c>
      <c r="I6" s="6">
        <f>F6-H6</f>
        <v>811211.85999999987</v>
      </c>
    </row>
  </sheetData>
  <pageMargins left="0.7" right="0.7" top="0.75"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COPREDV CONTADOR</cp:lastModifiedBy>
  <dcterms:created xsi:type="dcterms:W3CDTF">2023-05-15T18:32:15Z</dcterms:created>
  <dcterms:modified xsi:type="dcterms:W3CDTF">2023-10-06T19:28:07Z</dcterms:modified>
</cp:coreProperties>
</file>